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375" windowWidth="15480" windowHeight="948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<sst xmlns="http://schemas.openxmlformats.org/spreadsheetml/2006/main" count="57" uniqueCount="43">
  <si>
    <t>부서명</t>
  </si>
  <si>
    <t>강사명</t>
  </si>
  <si>
    <t>학부모</t>
  </si>
  <si>
    <t>계</t>
  </si>
  <si>
    <t>만족</t>
  </si>
  <si>
    <t>보통</t>
  </si>
  <si>
    <t>부족</t>
  </si>
  <si>
    <t>매우
만족</t>
  </si>
  <si>
    <t>매우
부족</t>
  </si>
  <si>
    <t>창의미술</t>
  </si>
  <si>
    <t>로봇제작</t>
  </si>
  <si>
    <t>주산암산</t>
  </si>
  <si>
    <t>예쁜손글씨</t>
  </si>
  <si>
    <t>과학교실</t>
  </si>
  <si>
    <t>컴퓨터</t>
  </si>
  <si>
    <t>가야금</t>
  </si>
  <si>
    <t>중국어</t>
  </si>
  <si>
    <t>학생
학부모
전체 계</t>
  </si>
  <si>
    <t>학    생</t>
  </si>
  <si>
    <t>수
강
인
원
수</t>
  </si>
  <si>
    <t>응
답
인
원
수
(명)</t>
  </si>
  <si>
    <t>조
사
참
여 비
율
(%)</t>
  </si>
  <si>
    <t>댄    스</t>
  </si>
  <si>
    <t>밴    드</t>
  </si>
  <si>
    <t>바    둑</t>
  </si>
  <si>
    <t>만
족
도
(%)</t>
  </si>
  <si>
    <t xml:space="preserve"> </t>
  </si>
  <si>
    <t>골드버그과학</t>
  </si>
  <si>
    <t>클레이&amp;핸드아트</t>
  </si>
  <si>
    <t>오케스트라부</t>
  </si>
  <si>
    <t>티볼</t>
  </si>
  <si>
    <t>2015학년도 상반기 방과후학교 강사 만족도 설문결과</t>
  </si>
  <si>
    <t>오OO</t>
  </si>
  <si>
    <t>박OO</t>
  </si>
  <si>
    <t>오OO</t>
  </si>
  <si>
    <t>이OO</t>
  </si>
  <si>
    <t>김OO</t>
  </si>
  <si>
    <t>김OO</t>
  </si>
  <si>
    <t>우OO</t>
  </si>
  <si>
    <t>성OO</t>
  </si>
  <si>
    <t>최OO</t>
  </si>
  <si>
    <t>허OO</t>
  </si>
  <si>
    <t>정OO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</si>
</sst>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굴림"/>
      <family val="3"/>
    </font>
    <font>
      <sz val="9"/>
      <color rgb="FF000000"/>
      <name val="굴림"/>
      <family val="3"/>
    </font>
    <font>
      <sz val="8"/>
      <name val="Calibri"/>
      <family val="2"/>
      <scheme val="minor"/>
    </font>
    <font>
      <sz val="18"/>
      <color theme="1"/>
      <name val="Calibri"/>
      <family val="3"/>
      <scheme val="minor"/>
    </font>
    <font>
      <sz val="10"/>
      <color rgb="FF000000"/>
      <name val="돋움"/>
      <family val="3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double">
        <color rgb="FF353535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double">
        <color rgb="FF353535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double">
        <color rgb="FF353535"/>
      </top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 style="medium">
        <color rgb="FF000000"/>
      </top>
      <bottom/>
    </border>
    <border>
      <left style="thick">
        <color rgb="FF000000"/>
      </left>
      <right style="thick">
        <color rgb="FF000000"/>
      </right>
      <top/>
      <bottom style="double">
        <color rgb="FF353535"/>
      </bottom>
    </border>
    <border>
      <left style="thin">
        <color rgb="FF000000"/>
      </left>
      <right style="thick">
        <color rgb="FF000000"/>
      </right>
      <top style="medium">
        <color rgb="FF000000"/>
      </top>
      <bottom/>
    </border>
    <border>
      <left style="thin">
        <color rgb="FF000000"/>
      </left>
      <right style="thick">
        <color rgb="FF000000"/>
      </right>
      <top/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  <border>
      <left style="thin">
        <color rgb="FF000000"/>
      </left>
      <right style="thick">
        <color rgb="FF000000"/>
      </right>
      <top/>
      <bottom style="double">
        <color rgb="FF353535"/>
      </bottom>
    </border>
    <border>
      <left style="thick">
        <color rgb="FF000000"/>
      </left>
      <right style="thin">
        <color rgb="FF000000"/>
      </right>
      <top style="medium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353535"/>
      </bottom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ck">
        <color rgb="FF000000"/>
      </left>
      <right style="thick">
        <color rgb="FF000000"/>
      </right>
      <top/>
      <bottom style="double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3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3" borderId="10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76" fontId="6" fillId="4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0" fillId="5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workbookViewId="0" topLeftCell="A13">
      <selection activeCell="W24" sqref="W24"/>
    </sheetView>
  </sheetViews>
  <sheetFormatPr defaultColWidth="9.140625" defaultRowHeight="15"/>
  <cols>
    <col min="1" max="1" width="13.140625" style="0" customWidth="1"/>
    <col min="2" max="2" width="4.421875" style="0" customWidth="1"/>
    <col min="3" max="3" width="6.421875" style="0" customWidth="1"/>
    <col min="4" max="21" width="3.57421875" style="0" customWidth="1"/>
  </cols>
  <sheetData>
    <row r="1" spans="1:21" ht="26.2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26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ht="17.25" thickBot="1"/>
    <row r="4" spans="1:21" ht="43.5" customHeight="1" thickBot="1">
      <c r="A4" s="74" t="s">
        <v>0</v>
      </c>
      <c r="B4" s="71" t="s">
        <v>19</v>
      </c>
      <c r="C4" s="71" t="s">
        <v>1</v>
      </c>
      <c r="D4" s="76" t="s">
        <v>2</v>
      </c>
      <c r="E4" s="77"/>
      <c r="F4" s="77"/>
      <c r="G4" s="77"/>
      <c r="H4" s="78"/>
      <c r="I4" s="76" t="s">
        <v>3</v>
      </c>
      <c r="J4" s="77"/>
      <c r="K4" s="78"/>
      <c r="L4" s="76" t="s">
        <v>18</v>
      </c>
      <c r="M4" s="77"/>
      <c r="N4" s="77"/>
      <c r="O4" s="77"/>
      <c r="P4" s="78"/>
      <c r="Q4" s="76" t="s">
        <v>3</v>
      </c>
      <c r="R4" s="77"/>
      <c r="S4" s="78"/>
      <c r="T4" s="79" t="s">
        <v>17</v>
      </c>
      <c r="U4" s="80"/>
    </row>
    <row r="5" spans="1:21" ht="26.25" customHeight="1">
      <c r="A5" s="54"/>
      <c r="B5" s="72"/>
      <c r="C5" s="72"/>
      <c r="D5" s="61" t="s">
        <v>7</v>
      </c>
      <c r="E5" s="66" t="s">
        <v>4</v>
      </c>
      <c r="F5" s="66" t="s">
        <v>5</v>
      </c>
      <c r="G5" s="66" t="s">
        <v>6</v>
      </c>
      <c r="H5" s="56" t="s">
        <v>8</v>
      </c>
      <c r="I5" s="61" t="s">
        <v>20</v>
      </c>
      <c r="J5" s="56" t="s">
        <v>21</v>
      </c>
      <c r="K5" s="53" t="s">
        <v>25</v>
      </c>
      <c r="L5" s="61" t="s">
        <v>7</v>
      </c>
      <c r="M5" s="66" t="s">
        <v>4</v>
      </c>
      <c r="N5" s="66" t="s">
        <v>5</v>
      </c>
      <c r="O5" s="66" t="s">
        <v>6</v>
      </c>
      <c r="P5" s="56" t="s">
        <v>8</v>
      </c>
      <c r="Q5" s="61" t="s">
        <v>20</v>
      </c>
      <c r="R5" s="56" t="s">
        <v>21</v>
      </c>
      <c r="S5" s="53" t="s">
        <v>25</v>
      </c>
      <c r="T5" s="61" t="s">
        <v>20</v>
      </c>
      <c r="U5" s="53" t="s">
        <v>25</v>
      </c>
    </row>
    <row r="6" spans="1:21" ht="26.25" customHeight="1">
      <c r="A6" s="54"/>
      <c r="B6" s="72"/>
      <c r="C6" s="72"/>
      <c r="D6" s="64"/>
      <c r="E6" s="67"/>
      <c r="F6" s="67"/>
      <c r="G6" s="67"/>
      <c r="H6" s="57"/>
      <c r="I6" s="62"/>
      <c r="J6" s="59"/>
      <c r="K6" s="54"/>
      <c r="L6" s="64"/>
      <c r="M6" s="67"/>
      <c r="N6" s="67"/>
      <c r="O6" s="67"/>
      <c r="P6" s="57"/>
      <c r="Q6" s="62"/>
      <c r="R6" s="59"/>
      <c r="S6" s="54"/>
      <c r="T6" s="62"/>
      <c r="U6" s="54"/>
    </row>
    <row r="7" spans="1:21" ht="26.25" customHeight="1">
      <c r="A7" s="54"/>
      <c r="B7" s="72"/>
      <c r="C7" s="72"/>
      <c r="D7" s="64"/>
      <c r="E7" s="67"/>
      <c r="F7" s="67"/>
      <c r="G7" s="67"/>
      <c r="H7" s="57"/>
      <c r="I7" s="62"/>
      <c r="J7" s="59"/>
      <c r="K7" s="54"/>
      <c r="L7" s="64"/>
      <c r="M7" s="67"/>
      <c r="N7" s="67"/>
      <c r="O7" s="67"/>
      <c r="P7" s="57"/>
      <c r="Q7" s="62"/>
      <c r="R7" s="59"/>
      <c r="S7" s="54"/>
      <c r="T7" s="62"/>
      <c r="U7" s="54"/>
    </row>
    <row r="8" spans="1:22" ht="26.25" customHeight="1" thickBot="1">
      <c r="A8" s="75"/>
      <c r="B8" s="73"/>
      <c r="C8" s="73"/>
      <c r="D8" s="65"/>
      <c r="E8" s="68"/>
      <c r="F8" s="68"/>
      <c r="G8" s="68"/>
      <c r="H8" s="58"/>
      <c r="I8" s="63"/>
      <c r="J8" s="60"/>
      <c r="K8" s="55"/>
      <c r="L8" s="65"/>
      <c r="M8" s="68"/>
      <c r="N8" s="68"/>
      <c r="O8" s="68"/>
      <c r="P8" s="58"/>
      <c r="Q8" s="63"/>
      <c r="R8" s="60"/>
      <c r="S8" s="55"/>
      <c r="T8" s="63"/>
      <c r="U8" s="55"/>
      <c r="V8" s="50" t="s">
        <v>26</v>
      </c>
    </row>
    <row r="9" spans="1:23" ht="24.95" customHeight="1" thickBot="1" thickTop="1">
      <c r="A9" s="1" t="s">
        <v>9</v>
      </c>
      <c r="B9" s="1">
        <v>22</v>
      </c>
      <c r="C9" s="1" t="s">
        <v>32</v>
      </c>
      <c r="D9" s="2">
        <v>12</v>
      </c>
      <c r="E9" s="2">
        <v>4</v>
      </c>
      <c r="F9" s="2">
        <v>2</v>
      </c>
      <c r="G9" s="2"/>
      <c r="H9" s="3"/>
      <c r="I9" s="4">
        <v>18</v>
      </c>
      <c r="J9" s="5">
        <f>I9/B9*100</f>
        <v>81.81818181818183</v>
      </c>
      <c r="K9" s="6">
        <f>(D9+E9)/I9*100</f>
        <v>88.88888888888889</v>
      </c>
      <c r="L9" s="7">
        <v>16</v>
      </c>
      <c r="M9" s="2">
        <v>2</v>
      </c>
      <c r="N9" s="2"/>
      <c r="O9" s="2"/>
      <c r="P9" s="8"/>
      <c r="Q9" s="9">
        <v>18</v>
      </c>
      <c r="R9" s="5">
        <f>Q9/B9*100</f>
        <v>81.81818181818183</v>
      </c>
      <c r="S9" s="10">
        <f>(L9+M9)/Q9*100</f>
        <v>100</v>
      </c>
      <c r="T9" s="11">
        <f>I9+Q9</f>
        <v>36</v>
      </c>
      <c r="U9" s="12">
        <f>(K9+S9)/2</f>
        <v>94.44444444444444</v>
      </c>
      <c r="V9" s="37"/>
      <c r="W9" s="49"/>
    </row>
    <row r="10" spans="1:23" ht="24.95" customHeight="1" thickBot="1" thickTop="1">
      <c r="A10" s="38" t="s">
        <v>28</v>
      </c>
      <c r="B10" s="38">
        <v>44</v>
      </c>
      <c r="C10" s="38" t="s">
        <v>33</v>
      </c>
      <c r="D10" s="39">
        <v>21</v>
      </c>
      <c r="E10" s="39">
        <v>11</v>
      </c>
      <c r="F10" s="39">
        <v>3</v>
      </c>
      <c r="G10" s="39"/>
      <c r="H10" s="40"/>
      <c r="I10" s="41">
        <v>35</v>
      </c>
      <c r="J10" s="5">
        <f aca="true" t="shared" si="0" ref="J10:J23">I10/B10*100</f>
        <v>79.54545454545455</v>
      </c>
      <c r="K10" s="6">
        <f aca="true" t="shared" si="1" ref="K10:K23">(D10+E10)/I10*100</f>
        <v>91.42857142857143</v>
      </c>
      <c r="L10" s="42">
        <v>19</v>
      </c>
      <c r="M10" s="39">
        <v>12</v>
      </c>
      <c r="N10" s="39">
        <v>4</v>
      </c>
      <c r="O10" s="39"/>
      <c r="P10" s="43"/>
      <c r="Q10" s="42">
        <v>35</v>
      </c>
      <c r="R10" s="5">
        <f aca="true" t="shared" si="2" ref="R10:R23">Q10/B10*100</f>
        <v>79.54545454545455</v>
      </c>
      <c r="S10" s="10">
        <f aca="true" t="shared" si="3" ref="S10:S23">(L10+M10)/Q10*100</f>
        <v>88.57142857142857</v>
      </c>
      <c r="T10" s="11">
        <f aca="true" t="shared" si="4" ref="T10:T23">I10+Q10</f>
        <v>70</v>
      </c>
      <c r="U10" s="12">
        <f aca="true" t="shared" si="5" ref="U10:U23">(K10+S10)/2</f>
        <v>90</v>
      </c>
      <c r="V10" s="49"/>
      <c r="W10" s="49"/>
    </row>
    <row r="11" spans="1:23" ht="24.95" customHeight="1" thickBot="1" thickTop="1">
      <c r="A11" s="51" t="s">
        <v>10</v>
      </c>
      <c r="B11" s="51">
        <v>24</v>
      </c>
      <c r="C11" s="51" t="s">
        <v>34</v>
      </c>
      <c r="D11" s="13">
        <v>2</v>
      </c>
      <c r="E11" s="13">
        <v>14</v>
      </c>
      <c r="F11" s="13">
        <v>6</v>
      </c>
      <c r="G11" s="13"/>
      <c r="H11" s="14"/>
      <c r="I11" s="15">
        <v>20</v>
      </c>
      <c r="J11" s="5">
        <f t="shared" si="0"/>
        <v>83.33333333333334</v>
      </c>
      <c r="K11" s="6">
        <f t="shared" si="1"/>
        <v>80</v>
      </c>
      <c r="L11" s="15">
        <v>10</v>
      </c>
      <c r="M11" s="13">
        <v>7</v>
      </c>
      <c r="N11" s="13">
        <v>2</v>
      </c>
      <c r="O11" s="13"/>
      <c r="P11" s="16"/>
      <c r="Q11" s="15">
        <v>19</v>
      </c>
      <c r="R11" s="5">
        <f t="shared" si="2"/>
        <v>79.16666666666666</v>
      </c>
      <c r="S11" s="10">
        <f t="shared" si="3"/>
        <v>89.47368421052632</v>
      </c>
      <c r="T11" s="11">
        <f t="shared" si="4"/>
        <v>39</v>
      </c>
      <c r="U11" s="12">
        <f t="shared" si="5"/>
        <v>84.73684210526315</v>
      </c>
      <c r="V11" s="49"/>
      <c r="W11" s="49"/>
    </row>
    <row r="12" spans="1:23" ht="24.95" customHeight="1" thickBot="1" thickTop="1">
      <c r="A12" s="38" t="s">
        <v>11</v>
      </c>
      <c r="B12" s="38">
        <v>39</v>
      </c>
      <c r="C12" s="38" t="s">
        <v>35</v>
      </c>
      <c r="D12" s="39">
        <v>14</v>
      </c>
      <c r="E12" s="39">
        <v>10</v>
      </c>
      <c r="F12" s="39">
        <v>3</v>
      </c>
      <c r="G12" s="39"/>
      <c r="H12" s="40"/>
      <c r="I12" s="42">
        <v>27</v>
      </c>
      <c r="J12" s="5">
        <f t="shared" si="0"/>
        <v>69.23076923076923</v>
      </c>
      <c r="K12" s="6">
        <f t="shared" si="1"/>
        <v>88.88888888888889</v>
      </c>
      <c r="L12" s="42">
        <v>8</v>
      </c>
      <c r="M12" s="39">
        <v>16</v>
      </c>
      <c r="N12" s="39">
        <v>3</v>
      </c>
      <c r="O12" s="39"/>
      <c r="P12" s="43"/>
      <c r="Q12" s="42">
        <v>27</v>
      </c>
      <c r="R12" s="5">
        <f t="shared" si="2"/>
        <v>69.23076923076923</v>
      </c>
      <c r="S12" s="10">
        <f t="shared" si="3"/>
        <v>88.88888888888889</v>
      </c>
      <c r="T12" s="11">
        <f t="shared" si="4"/>
        <v>54</v>
      </c>
      <c r="U12" s="12">
        <f t="shared" si="5"/>
        <v>88.88888888888889</v>
      </c>
      <c r="V12" s="37"/>
      <c r="W12" s="49"/>
    </row>
    <row r="13" spans="1:23" ht="24.95" customHeight="1" thickBot="1" thickTop="1">
      <c r="A13" s="51" t="s">
        <v>12</v>
      </c>
      <c r="B13" s="51">
        <v>13</v>
      </c>
      <c r="C13" s="51" t="s">
        <v>36</v>
      </c>
      <c r="D13" s="13">
        <v>7</v>
      </c>
      <c r="E13" s="13">
        <v>2</v>
      </c>
      <c r="F13" s="13">
        <v>2</v>
      </c>
      <c r="G13" s="13"/>
      <c r="H13" s="14"/>
      <c r="I13" s="15">
        <v>11</v>
      </c>
      <c r="J13" s="5">
        <f t="shared" si="0"/>
        <v>84.61538461538461</v>
      </c>
      <c r="K13" s="6">
        <f t="shared" si="1"/>
        <v>81.81818181818183</v>
      </c>
      <c r="L13" s="15">
        <v>10</v>
      </c>
      <c r="M13" s="13"/>
      <c r="N13" s="13"/>
      <c r="O13" s="13"/>
      <c r="P13" s="16"/>
      <c r="Q13" s="15">
        <v>10</v>
      </c>
      <c r="R13" s="5">
        <f t="shared" si="2"/>
        <v>76.92307692307693</v>
      </c>
      <c r="S13" s="10">
        <f t="shared" si="3"/>
        <v>100</v>
      </c>
      <c r="T13" s="11">
        <f t="shared" si="4"/>
        <v>21</v>
      </c>
      <c r="U13" s="12">
        <f t="shared" si="5"/>
        <v>90.9090909090909</v>
      </c>
      <c r="V13" s="37"/>
      <c r="W13" s="49"/>
    </row>
    <row r="14" spans="1:23" ht="24.95" customHeight="1" thickBot="1" thickTop="1">
      <c r="A14" s="51" t="s">
        <v>30</v>
      </c>
      <c r="B14" s="51">
        <v>24</v>
      </c>
      <c r="C14" s="51" t="s">
        <v>37</v>
      </c>
      <c r="D14" s="13">
        <v>14</v>
      </c>
      <c r="E14" s="13">
        <v>1</v>
      </c>
      <c r="F14" s="13">
        <v>3</v>
      </c>
      <c r="G14" s="13"/>
      <c r="H14" s="14"/>
      <c r="I14" s="15">
        <v>18</v>
      </c>
      <c r="J14" s="5">
        <f t="shared" si="0"/>
        <v>75</v>
      </c>
      <c r="K14" s="6">
        <f t="shared" si="1"/>
        <v>83.33333333333334</v>
      </c>
      <c r="L14" s="15">
        <v>14</v>
      </c>
      <c r="M14" s="13">
        <v>4</v>
      </c>
      <c r="N14" s="13"/>
      <c r="O14" s="13"/>
      <c r="P14" s="16"/>
      <c r="Q14" s="15">
        <v>18</v>
      </c>
      <c r="R14" s="5">
        <f t="shared" si="2"/>
        <v>75</v>
      </c>
      <c r="S14" s="10">
        <f t="shared" si="3"/>
        <v>100</v>
      </c>
      <c r="T14" s="11">
        <f t="shared" si="4"/>
        <v>36</v>
      </c>
      <c r="U14" s="12">
        <f t="shared" si="5"/>
        <v>91.66666666666667</v>
      </c>
      <c r="V14" s="49"/>
      <c r="W14" s="49"/>
    </row>
    <row r="15" spans="1:23" ht="24.95" customHeight="1" thickBot="1" thickTop="1">
      <c r="A15" s="51" t="s">
        <v>22</v>
      </c>
      <c r="B15" s="51">
        <v>44</v>
      </c>
      <c r="C15" s="51" t="s">
        <v>36</v>
      </c>
      <c r="D15" s="13">
        <v>15</v>
      </c>
      <c r="E15" s="13">
        <v>15</v>
      </c>
      <c r="F15" s="13">
        <v>4</v>
      </c>
      <c r="G15" s="13"/>
      <c r="H15" s="14"/>
      <c r="I15" s="15">
        <v>34</v>
      </c>
      <c r="J15" s="5">
        <f t="shared" si="0"/>
        <v>77.27272727272727</v>
      </c>
      <c r="K15" s="6">
        <f t="shared" si="1"/>
        <v>88.23529411764706</v>
      </c>
      <c r="L15" s="15">
        <v>20</v>
      </c>
      <c r="M15" s="13">
        <v>12</v>
      </c>
      <c r="N15" s="13">
        <v>2</v>
      </c>
      <c r="O15" s="13"/>
      <c r="P15" s="16"/>
      <c r="Q15" s="15">
        <v>34</v>
      </c>
      <c r="R15" s="5">
        <f t="shared" si="2"/>
        <v>77.27272727272727</v>
      </c>
      <c r="S15" s="10">
        <f t="shared" si="3"/>
        <v>94.11764705882352</v>
      </c>
      <c r="T15" s="11">
        <f t="shared" si="4"/>
        <v>68</v>
      </c>
      <c r="U15" s="12">
        <f t="shared" si="5"/>
        <v>91.17647058823529</v>
      </c>
      <c r="V15" s="37"/>
      <c r="W15" s="49"/>
    </row>
    <row r="16" spans="1:23" ht="24.95" customHeight="1" thickBot="1" thickTop="1">
      <c r="A16" s="38" t="s">
        <v>13</v>
      </c>
      <c r="B16" s="38">
        <v>64</v>
      </c>
      <c r="C16" s="38" t="s">
        <v>38</v>
      </c>
      <c r="D16" s="2">
        <v>35</v>
      </c>
      <c r="E16" s="2">
        <v>13</v>
      </c>
      <c r="F16" s="2">
        <v>2</v>
      </c>
      <c r="G16" s="2"/>
      <c r="H16" s="3"/>
      <c r="I16" s="7">
        <v>50</v>
      </c>
      <c r="J16" s="5">
        <f t="shared" si="0"/>
        <v>78.125</v>
      </c>
      <c r="K16" s="6">
        <f t="shared" si="1"/>
        <v>96</v>
      </c>
      <c r="L16" s="7">
        <v>26</v>
      </c>
      <c r="M16" s="2">
        <v>24</v>
      </c>
      <c r="N16" s="2"/>
      <c r="O16" s="2"/>
      <c r="P16" s="8"/>
      <c r="Q16" s="7">
        <v>50</v>
      </c>
      <c r="R16" s="5">
        <f t="shared" si="2"/>
        <v>78.125</v>
      </c>
      <c r="S16" s="10">
        <f t="shared" si="3"/>
        <v>100</v>
      </c>
      <c r="T16" s="11">
        <f t="shared" si="4"/>
        <v>100</v>
      </c>
      <c r="U16" s="12">
        <f t="shared" si="5"/>
        <v>98</v>
      </c>
      <c r="V16" s="37"/>
      <c r="W16" s="49"/>
    </row>
    <row r="17" spans="1:23" ht="24.95" customHeight="1" thickBot="1" thickTop="1">
      <c r="A17" s="38" t="s">
        <v>14</v>
      </c>
      <c r="B17" s="38">
        <v>39</v>
      </c>
      <c r="C17" s="38" t="s">
        <v>39</v>
      </c>
      <c r="D17" s="2">
        <v>14</v>
      </c>
      <c r="E17" s="2">
        <v>11</v>
      </c>
      <c r="F17" s="2">
        <v>3</v>
      </c>
      <c r="G17" s="2">
        <v>1</v>
      </c>
      <c r="H17" s="3"/>
      <c r="I17" s="7">
        <v>32</v>
      </c>
      <c r="J17" s="5">
        <f t="shared" si="0"/>
        <v>82.05128205128204</v>
      </c>
      <c r="K17" s="6">
        <f t="shared" si="1"/>
        <v>78.125</v>
      </c>
      <c r="L17" s="7">
        <v>12</v>
      </c>
      <c r="M17" s="2">
        <v>16</v>
      </c>
      <c r="N17" s="2">
        <v>4</v>
      </c>
      <c r="O17" s="2"/>
      <c r="P17" s="8"/>
      <c r="Q17" s="7">
        <v>32</v>
      </c>
      <c r="R17" s="5">
        <f t="shared" si="2"/>
        <v>82.05128205128204</v>
      </c>
      <c r="S17" s="10">
        <f t="shared" si="3"/>
        <v>87.5</v>
      </c>
      <c r="T17" s="11">
        <f t="shared" si="4"/>
        <v>64</v>
      </c>
      <c r="U17" s="12">
        <f t="shared" si="5"/>
        <v>82.8125</v>
      </c>
      <c r="V17" s="37"/>
      <c r="W17" s="49"/>
    </row>
    <row r="18" spans="1:23" ht="24.95" customHeight="1" thickBot="1" thickTop="1">
      <c r="A18" s="38" t="s">
        <v>23</v>
      </c>
      <c r="B18" s="38">
        <v>11</v>
      </c>
      <c r="C18" s="38" t="s">
        <v>40</v>
      </c>
      <c r="D18" s="2">
        <v>6</v>
      </c>
      <c r="E18" s="2">
        <v>1</v>
      </c>
      <c r="F18" s="2">
        <v>1</v>
      </c>
      <c r="G18" s="2"/>
      <c r="H18" s="3"/>
      <c r="I18" s="7">
        <v>8</v>
      </c>
      <c r="J18" s="5">
        <f t="shared" si="0"/>
        <v>72.72727272727273</v>
      </c>
      <c r="K18" s="6">
        <f t="shared" si="1"/>
        <v>87.5</v>
      </c>
      <c r="L18" s="7">
        <v>8</v>
      </c>
      <c r="M18" s="2"/>
      <c r="N18" s="2"/>
      <c r="O18" s="2"/>
      <c r="P18" s="8"/>
      <c r="Q18" s="7">
        <v>8</v>
      </c>
      <c r="R18" s="5">
        <f t="shared" si="2"/>
        <v>72.72727272727273</v>
      </c>
      <c r="S18" s="10">
        <f t="shared" si="3"/>
        <v>100</v>
      </c>
      <c r="T18" s="11">
        <f t="shared" si="4"/>
        <v>16</v>
      </c>
      <c r="U18" s="12">
        <f t="shared" si="5"/>
        <v>93.75</v>
      </c>
      <c r="V18" s="37"/>
      <c r="W18" s="49"/>
    </row>
    <row r="19" spans="1:23" ht="24.95" customHeight="1" thickBot="1" thickTop="1">
      <c r="A19" s="52" t="s">
        <v>15</v>
      </c>
      <c r="B19" s="52">
        <v>9</v>
      </c>
      <c r="C19" s="52" t="s">
        <v>33</v>
      </c>
      <c r="D19" s="17">
        <v>5</v>
      </c>
      <c r="E19" s="17">
        <v>2</v>
      </c>
      <c r="F19" s="17">
        <v>1</v>
      </c>
      <c r="G19" s="17"/>
      <c r="H19" s="18"/>
      <c r="I19" s="19">
        <v>8</v>
      </c>
      <c r="J19" s="5">
        <f t="shared" si="0"/>
        <v>88.88888888888889</v>
      </c>
      <c r="K19" s="6">
        <f t="shared" si="1"/>
        <v>87.5</v>
      </c>
      <c r="L19" s="19">
        <v>8</v>
      </c>
      <c r="M19" s="17"/>
      <c r="N19" s="17"/>
      <c r="O19" s="17"/>
      <c r="P19" s="20"/>
      <c r="Q19" s="7">
        <v>8</v>
      </c>
      <c r="R19" s="5">
        <f t="shared" si="2"/>
        <v>88.88888888888889</v>
      </c>
      <c r="S19" s="10">
        <f t="shared" si="3"/>
        <v>100</v>
      </c>
      <c r="T19" s="11">
        <f t="shared" si="4"/>
        <v>16</v>
      </c>
      <c r="U19" s="12">
        <f t="shared" si="5"/>
        <v>93.75</v>
      </c>
      <c r="V19" s="37"/>
      <c r="W19" s="49"/>
    </row>
    <row r="20" spans="1:23" ht="24.95" customHeight="1" thickBot="1" thickTop="1">
      <c r="A20" s="51" t="s">
        <v>24</v>
      </c>
      <c r="B20" s="51">
        <v>21</v>
      </c>
      <c r="C20" s="51" t="s">
        <v>41</v>
      </c>
      <c r="D20" s="45">
        <v>13</v>
      </c>
      <c r="E20" s="45">
        <v>1</v>
      </c>
      <c r="F20" s="45">
        <v>4</v>
      </c>
      <c r="G20" s="45"/>
      <c r="H20" s="46"/>
      <c r="I20" s="47">
        <v>18</v>
      </c>
      <c r="J20" s="5">
        <f t="shared" si="0"/>
        <v>85.71428571428571</v>
      </c>
      <c r="K20" s="6">
        <f t="shared" si="1"/>
        <v>77.77777777777779</v>
      </c>
      <c r="L20" s="47">
        <v>9</v>
      </c>
      <c r="M20" s="45">
        <v>7</v>
      </c>
      <c r="N20" s="45">
        <v>2</v>
      </c>
      <c r="O20" s="45"/>
      <c r="P20" s="48"/>
      <c r="Q20" s="44">
        <v>18</v>
      </c>
      <c r="R20" s="5">
        <f t="shared" si="2"/>
        <v>85.71428571428571</v>
      </c>
      <c r="S20" s="10">
        <f t="shared" si="3"/>
        <v>88.88888888888889</v>
      </c>
      <c r="T20" s="11">
        <f t="shared" si="4"/>
        <v>36</v>
      </c>
      <c r="U20" s="12">
        <f t="shared" si="5"/>
        <v>83.33333333333334</v>
      </c>
      <c r="V20" s="37"/>
      <c r="W20" s="49"/>
    </row>
    <row r="21" spans="1:23" ht="24.95" customHeight="1" thickBot="1" thickTop="1">
      <c r="A21" s="51" t="s">
        <v>16</v>
      </c>
      <c r="B21" s="51">
        <v>15</v>
      </c>
      <c r="C21" s="51" t="s">
        <v>40</v>
      </c>
      <c r="D21" s="13">
        <v>7</v>
      </c>
      <c r="E21" s="13">
        <v>2</v>
      </c>
      <c r="F21" s="13">
        <v>3</v>
      </c>
      <c r="G21" s="13"/>
      <c r="H21" s="14"/>
      <c r="I21" s="15">
        <v>12</v>
      </c>
      <c r="J21" s="5">
        <f t="shared" si="0"/>
        <v>80</v>
      </c>
      <c r="K21" s="6">
        <f t="shared" si="1"/>
        <v>75</v>
      </c>
      <c r="L21" s="15">
        <v>6</v>
      </c>
      <c r="M21" s="13">
        <v>4</v>
      </c>
      <c r="N21" s="13">
        <v>2</v>
      </c>
      <c r="O21" s="13"/>
      <c r="P21" s="16"/>
      <c r="Q21" s="15">
        <v>12</v>
      </c>
      <c r="R21" s="5">
        <f t="shared" si="2"/>
        <v>80</v>
      </c>
      <c r="S21" s="10">
        <f t="shared" si="3"/>
        <v>83.33333333333334</v>
      </c>
      <c r="T21" s="11">
        <f t="shared" si="4"/>
        <v>24</v>
      </c>
      <c r="U21" s="12">
        <f t="shared" si="5"/>
        <v>79.16666666666667</v>
      </c>
      <c r="V21" s="37"/>
      <c r="W21" s="49"/>
    </row>
    <row r="22" spans="1:23" ht="24.95" customHeight="1" thickBot="1" thickTop="1">
      <c r="A22" s="38" t="s">
        <v>27</v>
      </c>
      <c r="B22" s="38">
        <v>14</v>
      </c>
      <c r="C22" s="38" t="s">
        <v>42</v>
      </c>
      <c r="D22" s="2">
        <v>7</v>
      </c>
      <c r="E22" s="2">
        <v>1</v>
      </c>
      <c r="F22" s="2">
        <v>3</v>
      </c>
      <c r="G22" s="2"/>
      <c r="H22" s="3"/>
      <c r="I22" s="7">
        <v>11</v>
      </c>
      <c r="J22" s="5">
        <f t="shared" si="0"/>
        <v>78.57142857142857</v>
      </c>
      <c r="K22" s="6">
        <f t="shared" si="1"/>
        <v>72.72727272727273</v>
      </c>
      <c r="L22" s="7">
        <v>5</v>
      </c>
      <c r="M22" s="2">
        <v>5</v>
      </c>
      <c r="N22" s="2">
        <v>1</v>
      </c>
      <c r="O22" s="2"/>
      <c r="P22" s="8"/>
      <c r="Q22" s="7">
        <v>11</v>
      </c>
      <c r="R22" s="5">
        <f t="shared" si="2"/>
        <v>78.57142857142857</v>
      </c>
      <c r="S22" s="10">
        <f t="shared" si="3"/>
        <v>90.9090909090909</v>
      </c>
      <c r="T22" s="11">
        <f t="shared" si="4"/>
        <v>22</v>
      </c>
      <c r="U22" s="12">
        <f t="shared" si="5"/>
        <v>81.81818181818181</v>
      </c>
      <c r="V22" s="37"/>
      <c r="W22" s="49"/>
    </row>
    <row r="23" spans="1:21" ht="24.95" customHeight="1" thickBot="1" thickTop="1">
      <c r="A23" s="38" t="s">
        <v>29</v>
      </c>
      <c r="B23" s="38">
        <v>65</v>
      </c>
      <c r="C23" s="38"/>
      <c r="D23" s="2">
        <v>19</v>
      </c>
      <c r="E23" s="2">
        <v>26</v>
      </c>
      <c r="F23" s="2">
        <v>6</v>
      </c>
      <c r="G23" s="2"/>
      <c r="H23" s="3"/>
      <c r="I23" s="7">
        <v>51</v>
      </c>
      <c r="J23" s="5">
        <f t="shared" si="0"/>
        <v>78.46153846153847</v>
      </c>
      <c r="K23" s="6">
        <f t="shared" si="1"/>
        <v>88.23529411764706</v>
      </c>
      <c r="L23" s="7">
        <v>34</v>
      </c>
      <c r="M23" s="2">
        <v>15</v>
      </c>
      <c r="N23" s="2">
        <v>2</v>
      </c>
      <c r="O23" s="2"/>
      <c r="P23" s="8"/>
      <c r="Q23" s="7">
        <v>53</v>
      </c>
      <c r="R23" s="5">
        <f t="shared" si="2"/>
        <v>81.53846153846153</v>
      </c>
      <c r="S23" s="10">
        <f t="shared" si="3"/>
        <v>92.45283018867924</v>
      </c>
      <c r="T23" s="11">
        <f t="shared" si="4"/>
        <v>104</v>
      </c>
      <c r="U23" s="12">
        <f t="shared" si="5"/>
        <v>90.34406215316315</v>
      </c>
    </row>
    <row r="24" spans="1:21" ht="17.25" thickBot="1">
      <c r="A24" s="21"/>
      <c r="B24" s="21">
        <f>SUM(B9:B23)</f>
        <v>448</v>
      </c>
      <c r="C24" s="21"/>
      <c r="D24" s="22"/>
      <c r="E24" s="22"/>
      <c r="F24" s="22"/>
      <c r="G24" s="22"/>
      <c r="H24" s="23"/>
      <c r="I24" s="24"/>
      <c r="J24" s="25"/>
      <c r="K24" s="26"/>
      <c r="L24" s="27"/>
      <c r="M24" s="28"/>
      <c r="N24" s="28"/>
      <c r="O24" s="28"/>
      <c r="P24" s="29"/>
      <c r="Q24" s="24"/>
      <c r="R24" s="30"/>
      <c r="S24" s="31"/>
      <c r="T24" s="32"/>
      <c r="U24" s="33"/>
    </row>
    <row r="25" spans="1:21" ht="17.25" thickTop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</sheetData>
  <mergeCells count="27">
    <mergeCell ref="A1:U1"/>
    <mergeCell ref="B4:B8"/>
    <mergeCell ref="A4:A8"/>
    <mergeCell ref="I5:I8"/>
    <mergeCell ref="J5:J8"/>
    <mergeCell ref="Q5:Q8"/>
    <mergeCell ref="C4:C8"/>
    <mergeCell ref="D4:H4"/>
    <mergeCell ref="I4:K4"/>
    <mergeCell ref="L4:P4"/>
    <mergeCell ref="H5:H8"/>
    <mergeCell ref="L5:L8"/>
    <mergeCell ref="M5:M8"/>
    <mergeCell ref="N5:N8"/>
    <mergeCell ref="Q4:S4"/>
    <mergeCell ref="T4:U4"/>
    <mergeCell ref="U5:U8"/>
    <mergeCell ref="P5:P8"/>
    <mergeCell ref="R5:R8"/>
    <mergeCell ref="T5:T8"/>
    <mergeCell ref="D5:D8"/>
    <mergeCell ref="E5:E8"/>
    <mergeCell ref="F5:F8"/>
    <mergeCell ref="G5:G8"/>
    <mergeCell ref="O5:O8"/>
    <mergeCell ref="K5:K8"/>
    <mergeCell ref="S5:S8"/>
  </mergeCells>
  <printOptions/>
  <pageMargins left="0.37" right="0.22" top="0.7480314960629921" bottom="0.7480314960629921" header="0.2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Windows 사용자</cp:lastModifiedBy>
  <cp:lastPrinted>2013-07-03T06:39:55Z</cp:lastPrinted>
  <dcterms:created xsi:type="dcterms:W3CDTF">2013-07-02T07:40:35Z</dcterms:created>
  <dcterms:modified xsi:type="dcterms:W3CDTF">2015-10-13T04:08:32Z</dcterms:modified>
  <cp:category/>
  <cp:version/>
  <cp:contentType/>
  <cp:contentStatus/>
</cp:coreProperties>
</file>